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K25" i="1"/>
  <c r="L25" i="1"/>
  <c r="M25" i="1"/>
  <c r="M18" i="1"/>
  <c r="J18" i="1"/>
  <c r="K18" i="1"/>
  <c r="L18" i="1"/>
  <c r="J13" i="1"/>
  <c r="K13" i="1"/>
  <c r="L13" i="1"/>
  <c r="M13" i="1"/>
  <c r="J8" i="1"/>
  <c r="K8" i="1"/>
  <c r="L8" i="1"/>
  <c r="M8" i="1"/>
  <c r="C29" i="1" l="1"/>
  <c r="D29" i="1" s="1"/>
  <c r="E29" i="1" s="1"/>
  <c r="C27" i="1"/>
  <c r="D27" i="1" s="1"/>
  <c r="E27" i="1" s="1"/>
  <c r="B25" i="1"/>
  <c r="C24" i="1"/>
  <c r="D24" i="1" s="1"/>
  <c r="E24" i="1" s="1"/>
  <c r="C23" i="1"/>
  <c r="D23" i="1" s="1"/>
  <c r="E23" i="1" s="1"/>
  <c r="C22" i="1"/>
  <c r="D22" i="1" s="1"/>
  <c r="E22" i="1" s="1"/>
  <c r="C21" i="1"/>
  <c r="D21" i="1" s="1"/>
  <c r="E21" i="1" s="1"/>
  <c r="C20" i="1"/>
  <c r="B18" i="1"/>
  <c r="C17" i="1"/>
  <c r="D17" i="1" s="1"/>
  <c r="E17" i="1" s="1"/>
  <c r="C16" i="1"/>
  <c r="D16" i="1" s="1"/>
  <c r="E16" i="1" s="1"/>
  <c r="C15" i="1"/>
  <c r="B13" i="1"/>
  <c r="C12" i="1"/>
  <c r="D12" i="1" s="1"/>
  <c r="E12" i="1" s="1"/>
  <c r="C11" i="1"/>
  <c r="D11" i="1" s="1"/>
  <c r="E11" i="1" s="1"/>
  <c r="C10" i="1"/>
  <c r="D10" i="1" s="1"/>
  <c r="B8" i="1"/>
  <c r="C7" i="1"/>
  <c r="C6" i="1"/>
  <c r="D6" i="1" s="1"/>
  <c r="E6" i="1" s="1"/>
  <c r="C5" i="1"/>
  <c r="D5" i="1" s="1"/>
  <c r="E5" i="1" s="1"/>
  <c r="C4" i="1"/>
  <c r="D4" i="1" s="1"/>
  <c r="E4" i="1" s="1"/>
  <c r="C18" i="1" l="1"/>
  <c r="C8" i="1"/>
  <c r="C25" i="1"/>
  <c r="D13" i="1"/>
  <c r="D7" i="1"/>
  <c r="E7" i="1" s="1"/>
  <c r="E8" i="1" s="1"/>
  <c r="E10" i="1"/>
  <c r="E13" i="1" s="1"/>
  <c r="C13" i="1"/>
  <c r="D15" i="1"/>
  <c r="D20" i="1"/>
  <c r="D8" i="1" l="1"/>
  <c r="E20" i="1"/>
  <c r="E25" i="1" s="1"/>
  <c r="D25" i="1"/>
  <c r="D18" i="1"/>
  <c r="E15" i="1"/>
  <c r="E18" i="1" s="1"/>
  <c r="G29" i="1" l="1"/>
  <c r="H29" i="1" s="1"/>
  <c r="I29" i="1" s="1"/>
  <c r="G27" i="1"/>
  <c r="H27" i="1" s="1"/>
  <c r="I27" i="1" s="1"/>
  <c r="F25" i="1"/>
  <c r="G22" i="1"/>
  <c r="H22" i="1" s="1"/>
  <c r="I22" i="1" s="1"/>
  <c r="G24" i="1"/>
  <c r="H24" i="1" s="1"/>
  <c r="I24" i="1" s="1"/>
  <c r="G23" i="1"/>
  <c r="H23" i="1" s="1"/>
  <c r="I23" i="1" s="1"/>
  <c r="G21" i="1"/>
  <c r="H21" i="1" s="1"/>
  <c r="I21" i="1" s="1"/>
  <c r="G20" i="1"/>
  <c r="G17" i="1"/>
  <c r="H17" i="1" s="1"/>
  <c r="I17" i="1" s="1"/>
  <c r="G16" i="1"/>
  <c r="H16" i="1" s="1"/>
  <c r="I16" i="1" s="1"/>
  <c r="G15" i="1"/>
  <c r="H15" i="1" s="1"/>
  <c r="G12" i="1"/>
  <c r="H12" i="1" s="1"/>
  <c r="I12" i="1" s="1"/>
  <c r="G11" i="1"/>
  <c r="H11" i="1" s="1"/>
  <c r="I11" i="1" s="1"/>
  <c r="G10" i="1"/>
  <c r="H10" i="1" s="1"/>
  <c r="I10" i="1" s="1"/>
  <c r="G7" i="1"/>
  <c r="H7" i="1" s="1"/>
  <c r="I7" i="1" s="1"/>
  <c r="G6" i="1"/>
  <c r="H6" i="1" s="1"/>
  <c r="I6" i="1" s="1"/>
  <c r="G5" i="1"/>
  <c r="H5" i="1" s="1"/>
  <c r="I5" i="1" s="1"/>
  <c r="G4" i="1"/>
  <c r="H4" i="1" s="1"/>
  <c r="I4" i="1" s="1"/>
  <c r="I13" i="1" l="1"/>
  <c r="G25" i="1"/>
  <c r="H20" i="1"/>
  <c r="H13" i="1"/>
  <c r="G13" i="1"/>
  <c r="I15" i="1"/>
  <c r="I18" i="1" s="1"/>
  <c r="H18" i="1"/>
  <c r="G18" i="1"/>
  <c r="I8" i="1"/>
  <c r="G8" i="1"/>
  <c r="H8" i="1"/>
  <c r="I20" i="1" l="1"/>
  <c r="I25" i="1" s="1"/>
  <c r="H25" i="1"/>
</calcChain>
</file>

<file path=xl/sharedStrings.xml><?xml version="1.0" encoding="utf-8"?>
<sst xmlns="http://schemas.openxmlformats.org/spreadsheetml/2006/main" count="46" uniqueCount="23">
  <si>
    <t>Tízórai</t>
  </si>
  <si>
    <t>Ebéd</t>
  </si>
  <si>
    <t>Uzsonna</t>
  </si>
  <si>
    <t>Reggeli</t>
  </si>
  <si>
    <t>Vacsora</t>
  </si>
  <si>
    <t>Összesen</t>
  </si>
  <si>
    <t>Rezsi</t>
  </si>
  <si>
    <t>Nettó</t>
  </si>
  <si>
    <t>Áfával növelt</t>
  </si>
  <si>
    <t>Nyersanyag</t>
  </si>
  <si>
    <t>Bölcsőde</t>
  </si>
  <si>
    <t>Óvoda</t>
  </si>
  <si>
    <t>Iskola</t>
  </si>
  <si>
    <t>Bentlakás</t>
  </si>
  <si>
    <t>Szociális</t>
  </si>
  <si>
    <t>Vendég</t>
  </si>
  <si>
    <t>2020. évi</t>
  </si>
  <si>
    <t>2021. évi</t>
  </si>
  <si>
    <t>Ambrus László</t>
  </si>
  <si>
    <t>KÉBSZ Kft. Ügyvezető</t>
  </si>
  <si>
    <t>Az önköltségszámítás alapján az új étkezési díj 2022. január 1-től javasolt bevezetésre.</t>
  </si>
  <si>
    <t>2022. évi</t>
  </si>
  <si>
    <t>Csanytelek, 2021. november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</si>
</sst>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_-* #,##0\ [$Ft-40E]_-;\-* #,##0\ [$Ft-40E]_-;_-* &quot;-&quot;??\ [$Ft-40E]_-;_-@_-"/>
  </numFmts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164" fontId="0" fillId="0" borderId="0" xfId="0" applyNumberFormat="1" applyAlignment="1">
      <alignment vertical="center"/>
    </xf>
    <xf numFmtId="6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Fill="1" applyBorder="1" applyAlignment="1">
      <alignment horizontal="center"/>
    </xf>
    <xf numFmtId="6" fontId="2" fillId="0" borderId="1" xfId="0" applyNumberFormat="1" applyFont="1" applyBorder="1"/>
    <xf numFmtId="0" fontId="2" fillId="0" borderId="1" xfId="0" applyFont="1" applyBorder="1"/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tabSelected="1" zoomScaleNormal="100" workbookViewId="0">
      <selection activeCell="F9" sqref="F9"/>
    </sheetView>
  </sheetViews>
  <sheetFormatPr defaultRowHeight="15" x14ac:dyDescent="0.25"/>
  <cols>
    <col min="2" max="2" width="11" style="1" customWidth="1"/>
    <col min="3" max="3" width="7.28515625" style="1" customWidth="1"/>
    <col min="4" max="4" width="8.5703125" style="1" customWidth="1"/>
    <col min="5" max="5" width="13.140625" style="1" customWidth="1"/>
    <col min="6" max="6" width="11" style="1" bestFit="1" customWidth="1"/>
    <col min="7" max="7" width="8.85546875" style="1"/>
    <col min="8" max="8" width="8.7109375" style="1" customWidth="1"/>
    <col min="9" max="9" width="13.140625" style="1" bestFit="1" customWidth="1"/>
    <col min="10" max="10" width="10.42578125" customWidth="1"/>
    <col min="13" max="13" width="12.7109375" customWidth="1"/>
  </cols>
  <sheetData>
    <row r="2" spans="1:13" x14ac:dyDescent="0.25">
      <c r="A2" s="2"/>
      <c r="B2" s="15" t="s">
        <v>16</v>
      </c>
      <c r="C2" s="15"/>
      <c r="D2" s="15"/>
      <c r="E2" s="15"/>
      <c r="F2" s="15" t="s">
        <v>17</v>
      </c>
      <c r="G2" s="15"/>
      <c r="H2" s="15"/>
      <c r="I2" s="15"/>
      <c r="J2" s="14" t="s">
        <v>21</v>
      </c>
      <c r="K2" s="14"/>
      <c r="L2" s="14"/>
      <c r="M2" s="14"/>
    </row>
    <row r="3" spans="1:13" x14ac:dyDescent="0.25">
      <c r="A3" s="4" t="s">
        <v>10</v>
      </c>
      <c r="B3" s="9" t="s">
        <v>9</v>
      </c>
      <c r="C3" s="9" t="s">
        <v>6</v>
      </c>
      <c r="D3" s="9" t="s">
        <v>7</v>
      </c>
      <c r="E3" s="9" t="s">
        <v>8</v>
      </c>
      <c r="F3" s="9" t="s">
        <v>9</v>
      </c>
      <c r="G3" s="9" t="s">
        <v>6</v>
      </c>
      <c r="H3" s="9" t="s">
        <v>7</v>
      </c>
      <c r="I3" s="9" t="s">
        <v>8</v>
      </c>
      <c r="J3" s="10" t="s">
        <v>9</v>
      </c>
      <c r="K3" s="10" t="s">
        <v>6</v>
      </c>
      <c r="L3" s="10" t="s">
        <v>7</v>
      </c>
      <c r="M3" s="10" t="s">
        <v>8</v>
      </c>
    </row>
    <row r="4" spans="1:13" ht="14.45" x14ac:dyDescent="0.3">
      <c r="A4" s="3" t="s">
        <v>3</v>
      </c>
      <c r="B4" s="8">
        <v>61</v>
      </c>
      <c r="C4" s="8">
        <f t="shared" ref="C4:C7" si="0">ROUND(B4*0.95,0)</f>
        <v>58</v>
      </c>
      <c r="D4" s="8">
        <f t="shared" ref="D4:D7" si="1">SUM(B4:C4)</f>
        <v>119</v>
      </c>
      <c r="E4" s="8">
        <f t="shared" ref="E4:E7" si="2">ROUND(D4*1.27,0)</f>
        <v>151</v>
      </c>
      <c r="F4" s="8">
        <v>69</v>
      </c>
      <c r="G4" s="8">
        <f t="shared" ref="G4:G7" si="3">ROUND(F4*0.95,0)</f>
        <v>66</v>
      </c>
      <c r="H4" s="8">
        <f t="shared" ref="H4:H7" si="4">SUM(F4:G4)</f>
        <v>135</v>
      </c>
      <c r="I4" s="8">
        <f t="shared" ref="I4:I7" si="5">ROUND(H4*1.27,0)</f>
        <v>171</v>
      </c>
      <c r="J4" s="6">
        <v>76</v>
      </c>
      <c r="K4" s="7">
        <v>72</v>
      </c>
      <c r="L4" s="7">
        <v>148</v>
      </c>
      <c r="M4" s="7">
        <v>188</v>
      </c>
    </row>
    <row r="5" spans="1:13" x14ac:dyDescent="0.25">
      <c r="A5" s="3" t="s">
        <v>0</v>
      </c>
      <c r="B5" s="8">
        <v>24</v>
      </c>
      <c r="C5" s="8">
        <f t="shared" si="0"/>
        <v>23</v>
      </c>
      <c r="D5" s="8">
        <f t="shared" si="1"/>
        <v>47</v>
      </c>
      <c r="E5" s="8">
        <f t="shared" si="2"/>
        <v>60</v>
      </c>
      <c r="F5" s="8">
        <v>27</v>
      </c>
      <c r="G5" s="8">
        <f t="shared" si="3"/>
        <v>26</v>
      </c>
      <c r="H5" s="8">
        <f t="shared" si="4"/>
        <v>53</v>
      </c>
      <c r="I5" s="8">
        <f t="shared" si="5"/>
        <v>67</v>
      </c>
      <c r="J5" s="7">
        <v>30</v>
      </c>
      <c r="K5" s="7">
        <v>28</v>
      </c>
      <c r="L5" s="7">
        <v>58</v>
      </c>
      <c r="M5" s="7">
        <v>74</v>
      </c>
    </row>
    <row r="6" spans="1:13" x14ac:dyDescent="0.25">
      <c r="A6" s="3" t="s">
        <v>1</v>
      </c>
      <c r="B6" s="8">
        <v>270</v>
      </c>
      <c r="C6" s="8">
        <f t="shared" si="0"/>
        <v>257</v>
      </c>
      <c r="D6" s="8">
        <f t="shared" si="1"/>
        <v>527</v>
      </c>
      <c r="E6" s="8">
        <f t="shared" si="2"/>
        <v>669</v>
      </c>
      <c r="F6" s="8">
        <v>297</v>
      </c>
      <c r="G6" s="8">
        <f t="shared" si="3"/>
        <v>282</v>
      </c>
      <c r="H6" s="8">
        <f t="shared" si="4"/>
        <v>579</v>
      </c>
      <c r="I6" s="8">
        <f t="shared" si="5"/>
        <v>735</v>
      </c>
      <c r="J6" s="7">
        <v>327</v>
      </c>
      <c r="K6" s="7">
        <v>310</v>
      </c>
      <c r="L6" s="7">
        <v>637</v>
      </c>
      <c r="M6" s="7">
        <v>809</v>
      </c>
    </row>
    <row r="7" spans="1:13" ht="14.45" x14ac:dyDescent="0.3">
      <c r="A7" s="3" t="s">
        <v>2</v>
      </c>
      <c r="B7" s="8">
        <v>63</v>
      </c>
      <c r="C7" s="8">
        <f t="shared" si="0"/>
        <v>60</v>
      </c>
      <c r="D7" s="8">
        <f t="shared" si="1"/>
        <v>123</v>
      </c>
      <c r="E7" s="8">
        <f t="shared" si="2"/>
        <v>156</v>
      </c>
      <c r="F7" s="8">
        <v>69</v>
      </c>
      <c r="G7" s="8">
        <f t="shared" si="3"/>
        <v>66</v>
      </c>
      <c r="H7" s="8">
        <f t="shared" si="4"/>
        <v>135</v>
      </c>
      <c r="I7" s="8">
        <f t="shared" si="5"/>
        <v>171</v>
      </c>
      <c r="J7" s="7">
        <v>76</v>
      </c>
      <c r="K7" s="7">
        <v>72</v>
      </c>
      <c r="L7" s="7">
        <v>148</v>
      </c>
      <c r="M7" s="7">
        <v>188</v>
      </c>
    </row>
    <row r="8" spans="1:13" x14ac:dyDescent="0.25">
      <c r="A8" s="3" t="s">
        <v>5</v>
      </c>
      <c r="B8" s="9">
        <f t="shared" ref="B8:E8" si="6">SUM(B4:B7)</f>
        <v>418</v>
      </c>
      <c r="C8" s="9">
        <f t="shared" si="6"/>
        <v>398</v>
      </c>
      <c r="D8" s="9">
        <f t="shared" si="6"/>
        <v>816</v>
      </c>
      <c r="E8" s="9">
        <f t="shared" si="6"/>
        <v>1036</v>
      </c>
      <c r="F8" s="9">
        <v>462</v>
      </c>
      <c r="G8" s="9">
        <f t="shared" ref="G8:I8" si="7">SUM(G4:G7)</f>
        <v>440</v>
      </c>
      <c r="H8" s="9">
        <f t="shared" si="7"/>
        <v>902</v>
      </c>
      <c r="I8" s="9">
        <f t="shared" si="7"/>
        <v>1144</v>
      </c>
      <c r="J8" s="11">
        <f>SUM(J4:J7)</f>
        <v>509</v>
      </c>
      <c r="K8" s="12">
        <f>SUM(K4:K7)</f>
        <v>482</v>
      </c>
      <c r="L8" s="12">
        <f>SUM(L4:L7)</f>
        <v>991</v>
      </c>
      <c r="M8" s="12">
        <f>SUM(M4:M7)</f>
        <v>1259</v>
      </c>
    </row>
    <row r="9" spans="1:13" x14ac:dyDescent="0.25">
      <c r="A9" s="4" t="s">
        <v>11</v>
      </c>
      <c r="B9" s="8"/>
      <c r="C9" s="8"/>
      <c r="D9" s="8"/>
      <c r="E9" s="8"/>
      <c r="F9" s="8"/>
      <c r="G9" s="8"/>
      <c r="H9" s="8"/>
      <c r="I9" s="8"/>
      <c r="J9" s="7"/>
      <c r="K9" s="7"/>
      <c r="L9" s="7"/>
      <c r="M9" s="7"/>
    </row>
    <row r="10" spans="1:13" x14ac:dyDescent="0.25">
      <c r="A10" s="3" t="s">
        <v>0</v>
      </c>
      <c r="B10" s="8">
        <v>79</v>
      </c>
      <c r="C10" s="8">
        <f t="shared" ref="C10:C12" si="8">ROUND(B10*0.95,0)</f>
        <v>75</v>
      </c>
      <c r="D10" s="8">
        <f t="shared" ref="D10:D12" si="9">SUM(B10:C10)</f>
        <v>154</v>
      </c>
      <c r="E10" s="8">
        <f t="shared" ref="E10:E12" si="10">ROUND(D10*1.27,0)</f>
        <v>196</v>
      </c>
      <c r="F10" s="8">
        <v>90</v>
      </c>
      <c r="G10" s="8">
        <f t="shared" ref="G10:G12" si="11">ROUND(F10*0.95,0)</f>
        <v>86</v>
      </c>
      <c r="H10" s="8">
        <f t="shared" ref="H10:H12" si="12">SUM(F10:G10)</f>
        <v>176</v>
      </c>
      <c r="I10" s="8">
        <f t="shared" ref="I10:I12" si="13">ROUND(H10*1.27,0)</f>
        <v>224</v>
      </c>
      <c r="J10" s="7">
        <v>99</v>
      </c>
      <c r="K10" s="7">
        <v>94</v>
      </c>
      <c r="L10" s="7">
        <v>193</v>
      </c>
      <c r="M10" s="7">
        <v>245</v>
      </c>
    </row>
    <row r="11" spans="1:13" x14ac:dyDescent="0.25">
      <c r="A11" s="3" t="s">
        <v>1</v>
      </c>
      <c r="B11" s="8">
        <v>238</v>
      </c>
      <c r="C11" s="8">
        <f t="shared" si="8"/>
        <v>226</v>
      </c>
      <c r="D11" s="8">
        <f t="shared" si="9"/>
        <v>464</v>
      </c>
      <c r="E11" s="8">
        <f t="shared" si="10"/>
        <v>589</v>
      </c>
      <c r="F11" s="8">
        <v>269</v>
      </c>
      <c r="G11" s="8">
        <f t="shared" si="11"/>
        <v>256</v>
      </c>
      <c r="H11" s="8">
        <f t="shared" si="12"/>
        <v>525</v>
      </c>
      <c r="I11" s="8">
        <f t="shared" si="13"/>
        <v>667</v>
      </c>
      <c r="J11" s="7">
        <v>296</v>
      </c>
      <c r="K11" s="7">
        <v>281</v>
      </c>
      <c r="L11" s="7">
        <v>577</v>
      </c>
      <c r="M11" s="7">
        <v>733</v>
      </c>
    </row>
    <row r="12" spans="1:13" ht="14.45" x14ac:dyDescent="0.3">
      <c r="A12" s="3" t="s">
        <v>2</v>
      </c>
      <c r="B12" s="8">
        <v>79</v>
      </c>
      <c r="C12" s="8">
        <f t="shared" si="8"/>
        <v>75</v>
      </c>
      <c r="D12" s="8">
        <f t="shared" si="9"/>
        <v>154</v>
      </c>
      <c r="E12" s="8">
        <f t="shared" si="10"/>
        <v>196</v>
      </c>
      <c r="F12" s="8">
        <v>90</v>
      </c>
      <c r="G12" s="8">
        <f t="shared" si="11"/>
        <v>86</v>
      </c>
      <c r="H12" s="8">
        <f t="shared" si="12"/>
        <v>176</v>
      </c>
      <c r="I12" s="8">
        <f t="shared" si="13"/>
        <v>224</v>
      </c>
      <c r="J12" s="7">
        <v>99</v>
      </c>
      <c r="K12" s="7">
        <v>94</v>
      </c>
      <c r="L12" s="7">
        <v>193</v>
      </c>
      <c r="M12" s="7">
        <v>245</v>
      </c>
    </row>
    <row r="13" spans="1:13" x14ac:dyDescent="0.25">
      <c r="A13" s="3" t="s">
        <v>5</v>
      </c>
      <c r="B13" s="9">
        <f t="shared" ref="B13:E13" si="14">SUM(B10:B12)</f>
        <v>396</v>
      </c>
      <c r="C13" s="9">
        <f t="shared" si="14"/>
        <v>376</v>
      </c>
      <c r="D13" s="9">
        <f t="shared" si="14"/>
        <v>772</v>
      </c>
      <c r="E13" s="9">
        <f t="shared" si="14"/>
        <v>981</v>
      </c>
      <c r="F13" s="9">
        <v>449</v>
      </c>
      <c r="G13" s="9">
        <f t="shared" ref="G13:I13" si="15">SUM(G10:G12)</f>
        <v>428</v>
      </c>
      <c r="H13" s="9">
        <f t="shared" si="15"/>
        <v>877</v>
      </c>
      <c r="I13" s="9">
        <f t="shared" si="15"/>
        <v>1115</v>
      </c>
      <c r="J13" s="12">
        <f>SUM(J10:J12)</f>
        <v>494</v>
      </c>
      <c r="K13" s="12">
        <f>SUM(K10:K12)</f>
        <v>469</v>
      </c>
      <c r="L13" s="12">
        <f>SUM(L10:L12)</f>
        <v>963</v>
      </c>
      <c r="M13" s="12">
        <f>SUM(M10:M12)</f>
        <v>1223</v>
      </c>
    </row>
    <row r="14" spans="1:13" ht="14.45" x14ac:dyDescent="0.3">
      <c r="A14" s="4" t="s">
        <v>12</v>
      </c>
      <c r="B14" s="8"/>
      <c r="C14" s="8"/>
      <c r="D14" s="8"/>
      <c r="E14" s="8"/>
      <c r="F14" s="8"/>
      <c r="G14" s="8"/>
      <c r="H14" s="8"/>
      <c r="I14" s="8"/>
      <c r="J14" s="7"/>
      <c r="K14" s="7"/>
      <c r="L14" s="7"/>
      <c r="M14" s="7"/>
    </row>
    <row r="15" spans="1:13" x14ac:dyDescent="0.25">
      <c r="A15" s="3" t="s">
        <v>0</v>
      </c>
      <c r="B15" s="8">
        <v>79</v>
      </c>
      <c r="C15" s="8">
        <f t="shared" ref="C15:C17" si="16">ROUND(B15*0.95,0)</f>
        <v>75</v>
      </c>
      <c r="D15" s="8">
        <f t="shared" ref="D15:D17" si="17">SUM(B15:C15)</f>
        <v>154</v>
      </c>
      <c r="E15" s="8">
        <f t="shared" ref="E15:E17" si="18">ROUND(D15*1.27,0)</f>
        <v>196</v>
      </c>
      <c r="F15" s="8">
        <v>92</v>
      </c>
      <c r="G15" s="8">
        <f t="shared" ref="G15:G17" si="19">ROUND(F15*0.95,0)</f>
        <v>87</v>
      </c>
      <c r="H15" s="8">
        <f t="shared" ref="H15:H17" si="20">SUM(F15:G15)</f>
        <v>179</v>
      </c>
      <c r="I15" s="8">
        <f t="shared" ref="I15:I17" si="21">ROUND(H15*1.27,0)</f>
        <v>227</v>
      </c>
      <c r="J15" s="7">
        <v>101</v>
      </c>
      <c r="K15" s="7">
        <v>96</v>
      </c>
      <c r="L15" s="7">
        <v>197</v>
      </c>
      <c r="M15" s="7">
        <v>250</v>
      </c>
    </row>
    <row r="16" spans="1:13" x14ac:dyDescent="0.25">
      <c r="A16" s="3" t="s">
        <v>1</v>
      </c>
      <c r="B16" s="8">
        <v>262</v>
      </c>
      <c r="C16" s="8">
        <f t="shared" si="16"/>
        <v>249</v>
      </c>
      <c r="D16" s="8">
        <f t="shared" si="17"/>
        <v>511</v>
      </c>
      <c r="E16" s="8">
        <f t="shared" si="18"/>
        <v>649</v>
      </c>
      <c r="F16" s="8">
        <v>290</v>
      </c>
      <c r="G16" s="8">
        <f t="shared" si="19"/>
        <v>276</v>
      </c>
      <c r="H16" s="8">
        <f t="shared" si="20"/>
        <v>566</v>
      </c>
      <c r="I16" s="8">
        <f t="shared" si="21"/>
        <v>719</v>
      </c>
      <c r="J16" s="7">
        <v>319</v>
      </c>
      <c r="K16" s="7">
        <v>303</v>
      </c>
      <c r="L16" s="7">
        <v>622</v>
      </c>
      <c r="M16" s="7">
        <v>790</v>
      </c>
    </row>
    <row r="17" spans="1:13" ht="14.45" x14ac:dyDescent="0.3">
      <c r="A17" s="3" t="s">
        <v>2</v>
      </c>
      <c r="B17" s="8">
        <v>79</v>
      </c>
      <c r="C17" s="8">
        <f t="shared" si="16"/>
        <v>75</v>
      </c>
      <c r="D17" s="8">
        <f t="shared" si="17"/>
        <v>154</v>
      </c>
      <c r="E17" s="8">
        <f t="shared" si="18"/>
        <v>196</v>
      </c>
      <c r="F17" s="8">
        <v>90</v>
      </c>
      <c r="G17" s="8">
        <f t="shared" si="19"/>
        <v>86</v>
      </c>
      <c r="H17" s="8">
        <f t="shared" si="20"/>
        <v>176</v>
      </c>
      <c r="I17" s="8">
        <f t="shared" si="21"/>
        <v>224</v>
      </c>
      <c r="J17" s="7">
        <v>99</v>
      </c>
      <c r="K17" s="7">
        <v>94</v>
      </c>
      <c r="L17" s="7">
        <v>193</v>
      </c>
      <c r="M17" s="7">
        <v>245</v>
      </c>
    </row>
    <row r="18" spans="1:13" x14ac:dyDescent="0.25">
      <c r="A18" s="3" t="s">
        <v>5</v>
      </c>
      <c r="B18" s="9">
        <f t="shared" ref="B18:E18" si="22">SUM(B15:B17)</f>
        <v>420</v>
      </c>
      <c r="C18" s="9">
        <f t="shared" si="22"/>
        <v>399</v>
      </c>
      <c r="D18" s="9">
        <f t="shared" si="22"/>
        <v>819</v>
      </c>
      <c r="E18" s="9">
        <f t="shared" si="22"/>
        <v>1041</v>
      </c>
      <c r="F18" s="9">
        <v>472</v>
      </c>
      <c r="G18" s="9">
        <f t="shared" ref="G18" si="23">SUM(G15:G17)</f>
        <v>449</v>
      </c>
      <c r="H18" s="9">
        <f t="shared" ref="H18" si="24">SUM(H15:H17)</f>
        <v>921</v>
      </c>
      <c r="I18" s="9">
        <f t="shared" ref="I18" si="25">SUM(I15:I17)</f>
        <v>1170</v>
      </c>
      <c r="J18" s="12">
        <f>SUM(J15:J17)</f>
        <v>519</v>
      </c>
      <c r="K18" s="12">
        <f>SUM(K15:K17)</f>
        <v>493</v>
      </c>
      <c r="L18" s="12">
        <f>SUM(L15:L17)</f>
        <v>1012</v>
      </c>
      <c r="M18" s="12">
        <f>SUM(M15:M17)</f>
        <v>1285</v>
      </c>
    </row>
    <row r="19" spans="1:13" x14ac:dyDescent="0.25">
      <c r="A19" s="4" t="s">
        <v>13</v>
      </c>
      <c r="B19" s="8"/>
      <c r="C19" s="8"/>
      <c r="D19" s="8"/>
      <c r="E19" s="8"/>
      <c r="F19" s="8"/>
      <c r="G19" s="8"/>
      <c r="H19" s="8"/>
      <c r="I19" s="8"/>
      <c r="J19" s="7"/>
      <c r="K19" s="7"/>
      <c r="L19" s="7"/>
      <c r="M19" s="7"/>
    </row>
    <row r="20" spans="1:13" ht="14.45" x14ac:dyDescent="0.3">
      <c r="A20" s="3" t="s">
        <v>3</v>
      </c>
      <c r="B20" s="8">
        <v>90</v>
      </c>
      <c r="C20" s="8">
        <f t="shared" ref="C20:C24" si="26">ROUND(B20*0.95,0)</f>
        <v>86</v>
      </c>
      <c r="D20" s="8">
        <f t="shared" ref="D20:D24" si="27">SUM(B20:C20)</f>
        <v>176</v>
      </c>
      <c r="E20" s="8">
        <f t="shared" ref="E20:E24" si="28">ROUND(D20*1.27,0)</f>
        <v>224</v>
      </c>
      <c r="F20" s="8">
        <v>90</v>
      </c>
      <c r="G20" s="8">
        <f t="shared" ref="G20:G24" si="29">ROUND(F20*0.95,0)</f>
        <v>86</v>
      </c>
      <c r="H20" s="8">
        <f t="shared" ref="H20:H24" si="30">SUM(F20:G20)</f>
        <v>176</v>
      </c>
      <c r="I20" s="8">
        <f t="shared" ref="I20:I24" si="31">ROUND(H20*1.27,0)</f>
        <v>224</v>
      </c>
      <c r="J20" s="7">
        <v>110</v>
      </c>
      <c r="K20" s="7">
        <v>105</v>
      </c>
      <c r="L20" s="7">
        <v>215</v>
      </c>
      <c r="M20" s="7">
        <v>273</v>
      </c>
    </row>
    <row r="21" spans="1:13" x14ac:dyDescent="0.25">
      <c r="A21" s="3" t="s">
        <v>0</v>
      </c>
      <c r="B21" s="8">
        <v>32</v>
      </c>
      <c r="C21" s="8">
        <f t="shared" si="26"/>
        <v>30</v>
      </c>
      <c r="D21" s="8">
        <f t="shared" si="27"/>
        <v>62</v>
      </c>
      <c r="E21" s="8">
        <f t="shared" si="28"/>
        <v>79</v>
      </c>
      <c r="F21" s="8">
        <v>32</v>
      </c>
      <c r="G21" s="8">
        <f t="shared" si="29"/>
        <v>30</v>
      </c>
      <c r="H21" s="8">
        <f t="shared" si="30"/>
        <v>62</v>
      </c>
      <c r="I21" s="8">
        <f t="shared" si="31"/>
        <v>79</v>
      </c>
      <c r="J21" s="7">
        <v>50</v>
      </c>
      <c r="K21" s="7">
        <v>48</v>
      </c>
      <c r="L21" s="7">
        <v>98</v>
      </c>
      <c r="M21" s="7">
        <v>125</v>
      </c>
    </row>
    <row r="22" spans="1:13" x14ac:dyDescent="0.25">
      <c r="A22" s="3" t="s">
        <v>1</v>
      </c>
      <c r="B22" s="8">
        <v>281</v>
      </c>
      <c r="C22" s="8">
        <f t="shared" si="26"/>
        <v>267</v>
      </c>
      <c r="D22" s="8">
        <f t="shared" si="27"/>
        <v>548</v>
      </c>
      <c r="E22" s="8">
        <f t="shared" si="28"/>
        <v>696</v>
      </c>
      <c r="F22" s="8">
        <v>281</v>
      </c>
      <c r="G22" s="8">
        <f t="shared" si="29"/>
        <v>267</v>
      </c>
      <c r="H22" s="8">
        <f t="shared" ref="H22" si="32">SUM(F22:G22)</f>
        <v>548</v>
      </c>
      <c r="I22" s="8">
        <f t="shared" si="31"/>
        <v>696</v>
      </c>
      <c r="J22" s="7">
        <v>323</v>
      </c>
      <c r="K22" s="7">
        <v>307</v>
      </c>
      <c r="L22" s="7">
        <v>630</v>
      </c>
      <c r="M22" s="7">
        <v>800</v>
      </c>
    </row>
    <row r="23" spans="1:13" ht="14.45" x14ac:dyDescent="0.3">
      <c r="A23" s="3" t="s">
        <v>2</v>
      </c>
      <c r="B23" s="8">
        <v>32</v>
      </c>
      <c r="C23" s="8">
        <f t="shared" si="26"/>
        <v>30</v>
      </c>
      <c r="D23" s="8">
        <f t="shared" si="27"/>
        <v>62</v>
      </c>
      <c r="E23" s="8">
        <f t="shared" si="28"/>
        <v>79</v>
      </c>
      <c r="F23" s="8">
        <v>32</v>
      </c>
      <c r="G23" s="8">
        <f t="shared" si="29"/>
        <v>30</v>
      </c>
      <c r="H23" s="8">
        <f t="shared" si="30"/>
        <v>62</v>
      </c>
      <c r="I23" s="8">
        <f t="shared" si="31"/>
        <v>79</v>
      </c>
      <c r="J23" s="7">
        <v>50</v>
      </c>
      <c r="K23" s="7">
        <v>48</v>
      </c>
      <c r="L23" s="7">
        <v>68</v>
      </c>
      <c r="M23" s="7">
        <v>125</v>
      </c>
    </row>
    <row r="24" spans="1:13" ht="14.45" x14ac:dyDescent="0.3">
      <c r="A24" s="3" t="s">
        <v>4</v>
      </c>
      <c r="B24" s="8">
        <v>90</v>
      </c>
      <c r="C24" s="8">
        <f t="shared" si="26"/>
        <v>86</v>
      </c>
      <c r="D24" s="8">
        <f t="shared" si="27"/>
        <v>176</v>
      </c>
      <c r="E24" s="8">
        <f t="shared" si="28"/>
        <v>224</v>
      </c>
      <c r="F24" s="8">
        <v>90</v>
      </c>
      <c r="G24" s="8">
        <f t="shared" si="29"/>
        <v>86</v>
      </c>
      <c r="H24" s="8">
        <f t="shared" si="30"/>
        <v>176</v>
      </c>
      <c r="I24" s="8">
        <f t="shared" si="31"/>
        <v>224</v>
      </c>
      <c r="J24" s="7">
        <v>110</v>
      </c>
      <c r="K24" s="7">
        <v>105</v>
      </c>
      <c r="L24" s="7">
        <v>215</v>
      </c>
      <c r="M24" s="7">
        <v>273</v>
      </c>
    </row>
    <row r="25" spans="1:13" x14ac:dyDescent="0.25">
      <c r="A25" s="4" t="s">
        <v>5</v>
      </c>
      <c r="B25" s="9">
        <f t="shared" ref="B25:E25" si="33">SUM(B20:B24)</f>
        <v>525</v>
      </c>
      <c r="C25" s="9">
        <f t="shared" si="33"/>
        <v>499</v>
      </c>
      <c r="D25" s="9">
        <f t="shared" si="33"/>
        <v>1024</v>
      </c>
      <c r="E25" s="9">
        <f t="shared" si="33"/>
        <v>1302</v>
      </c>
      <c r="F25" s="9">
        <f t="shared" ref="F25:I25" si="34">SUM(F20:F24)</f>
        <v>525</v>
      </c>
      <c r="G25" s="9">
        <f t="shared" si="34"/>
        <v>499</v>
      </c>
      <c r="H25" s="9">
        <f t="shared" si="34"/>
        <v>1024</v>
      </c>
      <c r="I25" s="9">
        <f t="shared" si="34"/>
        <v>1302</v>
      </c>
      <c r="J25" s="12">
        <f>SUM(J20:J24)</f>
        <v>643</v>
      </c>
      <c r="K25" s="12">
        <f>SUM(K20:K24)</f>
        <v>613</v>
      </c>
      <c r="L25" s="12">
        <f>SUM(L20:L24)</f>
        <v>1226</v>
      </c>
      <c r="M25" s="12">
        <f>SUM(M20:M24)</f>
        <v>1596</v>
      </c>
    </row>
    <row r="26" spans="1:13" x14ac:dyDescent="0.25">
      <c r="A26" s="4" t="s">
        <v>14</v>
      </c>
      <c r="B26" s="8"/>
      <c r="C26" s="8"/>
      <c r="D26" s="8"/>
      <c r="E26" s="8"/>
      <c r="F26" s="8"/>
      <c r="G26" s="8"/>
      <c r="H26" s="8"/>
      <c r="I26" s="8"/>
      <c r="J26" s="7"/>
      <c r="K26" s="7"/>
      <c r="L26" s="7"/>
      <c r="M26" s="7"/>
    </row>
    <row r="27" spans="1:13" x14ac:dyDescent="0.25">
      <c r="A27" s="3" t="s">
        <v>1</v>
      </c>
      <c r="B27" s="9">
        <v>281</v>
      </c>
      <c r="C27" s="9">
        <f t="shared" ref="C27" si="35">ROUND(B27*0.95,0)</f>
        <v>267</v>
      </c>
      <c r="D27" s="9">
        <f t="shared" ref="D27" si="36">SUM(B27:C27)</f>
        <v>548</v>
      </c>
      <c r="E27" s="9">
        <f t="shared" ref="E27" si="37">ROUND(D27*1.27,0)</f>
        <v>696</v>
      </c>
      <c r="F27" s="9">
        <v>281</v>
      </c>
      <c r="G27" s="9">
        <f t="shared" ref="G27" si="38">ROUND(F27*0.95,0)</f>
        <v>267</v>
      </c>
      <c r="H27" s="9">
        <f t="shared" ref="H27" si="39">SUM(F27:G27)</f>
        <v>548</v>
      </c>
      <c r="I27" s="9">
        <f t="shared" ref="I27" si="40">ROUND(H27*1.27,0)</f>
        <v>696</v>
      </c>
      <c r="J27" s="12">
        <v>323</v>
      </c>
      <c r="K27" s="12">
        <v>307</v>
      </c>
      <c r="L27" s="12">
        <v>630</v>
      </c>
      <c r="M27" s="12">
        <v>800</v>
      </c>
    </row>
    <row r="28" spans="1:13" x14ac:dyDescent="0.25">
      <c r="A28" s="4" t="s">
        <v>15</v>
      </c>
      <c r="B28" s="8"/>
      <c r="C28" s="8"/>
      <c r="D28" s="8"/>
      <c r="E28" s="8"/>
      <c r="F28" s="8"/>
      <c r="G28" s="8"/>
      <c r="H28" s="8"/>
      <c r="I28" s="8"/>
      <c r="J28" s="7"/>
      <c r="K28" s="7"/>
      <c r="L28" s="7"/>
      <c r="M28" s="7"/>
    </row>
    <row r="29" spans="1:13" x14ac:dyDescent="0.25">
      <c r="A29" s="3" t="s">
        <v>1</v>
      </c>
      <c r="B29" s="9">
        <v>323</v>
      </c>
      <c r="C29" s="9">
        <f t="shared" ref="C29" si="41">ROUND(B29*0.95,0)</f>
        <v>307</v>
      </c>
      <c r="D29" s="9">
        <f t="shared" ref="D29" si="42">SUM(B29:C29)</f>
        <v>630</v>
      </c>
      <c r="E29" s="9">
        <f t="shared" ref="E29" si="43">ROUND(D29*1.27,0)</f>
        <v>800</v>
      </c>
      <c r="F29" s="9">
        <v>363.5</v>
      </c>
      <c r="G29" s="9">
        <f t="shared" ref="G29" si="44">ROUND(F29*0.95,0)</f>
        <v>345</v>
      </c>
      <c r="H29" s="9">
        <f t="shared" ref="H29" si="45">SUM(F29:G29)</f>
        <v>708.5</v>
      </c>
      <c r="I29" s="9">
        <f t="shared" ref="I29" si="46">ROUND(H29*1.27,0)</f>
        <v>900</v>
      </c>
      <c r="J29" s="12">
        <v>404</v>
      </c>
      <c r="K29" s="12">
        <v>383</v>
      </c>
      <c r="L29" s="12">
        <v>787</v>
      </c>
      <c r="M29" s="12">
        <v>1000</v>
      </c>
    </row>
    <row r="33" spans="1:13" x14ac:dyDescent="0.25">
      <c r="A33" s="16" t="s">
        <v>20</v>
      </c>
      <c r="B33" s="16"/>
      <c r="C33" s="16"/>
      <c r="D33" s="16"/>
      <c r="E33" s="16"/>
      <c r="F33" s="16"/>
      <c r="G33" s="16"/>
      <c r="H33" s="16"/>
      <c r="I33" s="16"/>
    </row>
    <row r="35" spans="1:13" ht="14.45" x14ac:dyDescent="0.3">
      <c r="A35" s="16" t="s">
        <v>22</v>
      </c>
      <c r="B35" s="16"/>
      <c r="C35" s="16"/>
      <c r="D35" s="16"/>
      <c r="E35" s="16"/>
      <c r="F35" s="16"/>
      <c r="G35" s="16"/>
      <c r="H35" s="16"/>
      <c r="I35" s="16"/>
    </row>
    <row r="36" spans="1:13" x14ac:dyDescent="0.25">
      <c r="J36" s="13" t="s">
        <v>18</v>
      </c>
      <c r="K36" s="13"/>
      <c r="L36" s="13"/>
      <c r="M36" s="13"/>
    </row>
    <row r="37" spans="1:13" x14ac:dyDescent="0.25">
      <c r="J37" s="5" t="s">
        <v>19</v>
      </c>
      <c r="K37" s="1"/>
    </row>
    <row r="40" spans="1:13" x14ac:dyDescent="0.25">
      <c r="H40" s="5"/>
      <c r="I40" s="5"/>
    </row>
  </sheetData>
  <mergeCells count="6">
    <mergeCell ref="J36:M36"/>
    <mergeCell ref="J2:M2"/>
    <mergeCell ref="B2:E2"/>
    <mergeCell ref="F2:I2"/>
    <mergeCell ref="A33:I33"/>
    <mergeCell ref="A35:I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Bódi Pál</dc:creator>
  <cp:lastModifiedBy>user</cp:lastModifiedBy>
  <cp:lastPrinted>2021-11-10T12:30:18Z</cp:lastPrinted>
  <dcterms:created xsi:type="dcterms:W3CDTF">2019-11-07T08:40:48Z</dcterms:created>
  <dcterms:modified xsi:type="dcterms:W3CDTF">2021-11-15T13:10:32Z</dcterms:modified>
</cp:coreProperties>
</file>